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665" windowHeight="13605"/>
  </bookViews>
  <sheets>
    <sheet name="Kosztorys ofertowy" sheetId="1" r:id="rId1"/>
    <sheet name="Tabela elementów scalonych" sheetId="2" r:id="rId2"/>
  </sheets>
  <definedNames>
    <definedName name="_xlnm.Print_Area" localSheetId="0">'Kosztorys ofertowy'!$A$1:$G$35</definedName>
    <definedName name="_xlnm.Print_Area" localSheetId="1">'Tabela elementów scalonych'!$A$1:$E$31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/>
  <c r="G23" i="1"/>
  <c r="G21" i="1"/>
  <c r="G20" i="1"/>
  <c r="G18" i="1"/>
  <c r="G17" i="1"/>
  <c r="G15" i="1"/>
  <c r="G13" i="1"/>
  <c r="G11" i="1"/>
  <c r="G10" i="1"/>
  <c r="G24" i="1" l="1"/>
</calcChain>
</file>

<file path=xl/sharedStrings.xml><?xml version="1.0" encoding="utf-8"?>
<sst xmlns="http://schemas.openxmlformats.org/spreadsheetml/2006/main" count="88" uniqueCount="65">
  <si>
    <t>L.P</t>
  </si>
  <si>
    <t>SST</t>
  </si>
  <si>
    <t>Wyszczególnienie robót</t>
  </si>
  <si>
    <t>J.M.</t>
  </si>
  <si>
    <t>Ilość</t>
  </si>
  <si>
    <t>Cena jednostkowa</t>
  </si>
  <si>
    <t>Wartość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</si>
  <si>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</si>
  <si>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</si>
  <si>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Vat 23%</t>
  </si>
  <si>
    <t>Razem brutto</t>
  </si>
  <si>
    <t>km</t>
  </si>
  <si>
    <t>D-01.01.01</t>
  </si>
  <si>
    <t>D-05.03.05</t>
  </si>
  <si>
    <t>D-08.04.01</t>
  </si>
  <si>
    <t xml:space="preserve"> </t>
  </si>
  <si>
    <t>Odtworzenie trasy i punktów wysokościowych w terenie nizinnym</t>
  </si>
  <si>
    <t>mb</t>
  </si>
  <si>
    <t>szt</t>
  </si>
  <si>
    <t>D-02.02.01</t>
  </si>
  <si>
    <t>D-08.02.02</t>
  </si>
  <si>
    <t>D-03.06.01</t>
  </si>
  <si>
    <t>Regulacja wysokościowa urządzeń obcych - studzienki kanalizacji, zasuwy wodociągowe</t>
  </si>
  <si>
    <t>D-03.02.01</t>
  </si>
  <si>
    <t>D-01.02.01</t>
  </si>
  <si>
    <t>ha</t>
  </si>
  <si>
    <t>Przebudowa drogi gminnej nr 003548T Drożejowice przez wieś od km 0+000 do km 0+457,25</t>
  </si>
  <si>
    <t>Warstwa profilowo wiążąca z betonu asfaltowego AC 16 W 50/70 grubości 4 cm (wymagana) na ciągu głównym i zjazdach do posesji o nawierzchni betonowej</t>
  </si>
  <si>
    <t>Warstwa ścieralna z betonu asfaltowego AC 11 PMB 45/80-55 grubość warstwy 4 cm na ciągu głównym, parkingu i zjazdach do posesji</t>
  </si>
  <si>
    <t>Karczowanie krzaków rzadkich</t>
  </si>
  <si>
    <t>Wykonanie przepustów pod istniejacymi zjazdami z rur PP o śr. 400mm, SN 8 wraz z wykonaniem ławy z kruszywa o wy. 0,3m x 0,2m i zasypaniem gruntem sypkim z zagęszczeniem</t>
  </si>
  <si>
    <t>Wykonanie nawierzchni zjazdu ( przełożenie istniejacej nawierzchni) z kostki brukowej betonowej gr. 8 cm na podsypce cementowo-piaskowej 1:4 gr. 5 cm z wyrównaniem istniejącej podbudowy kruszywem</t>
  </si>
  <si>
    <r>
      <t>Pogłębianie, kopanie rowu przydrożnego  śr. 0,3 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/mb strona prawa na całej długości i strona lewa od km 0+328 do km 0+451,25 wraz z oczyszczeniem istniejących przepustów pod zjazdami</t>
    </r>
  </si>
  <si>
    <t>Wykonanie poboczy z kruszywa ławanego frakcji 0-31,5 mm szer 0,75 m oraz zjazdów do posesji śr. grubości 8 cm</t>
  </si>
  <si>
    <t>KOSZTORYS OFERTOWY</t>
  </si>
  <si>
    <t>………………………………………..</t>
  </si>
  <si>
    <t>…………………………………………………</t>
  </si>
  <si>
    <t>Pieczęć oferenta</t>
  </si>
  <si>
    <t>Miejscowość i data</t>
  </si>
  <si>
    <t>Słownie PLN</t>
  </si>
  <si>
    <t>…………………………………………………………………</t>
  </si>
  <si>
    <t>Podpis i pieczęć oferenta</t>
  </si>
  <si>
    <t>…………………………………………………………………………………………..………………………………………………………………………</t>
  </si>
  <si>
    <t>………………………………………………………………………………………..…………………………………………………………………………</t>
  </si>
  <si>
    <t>ROBOTY PRZYGOTOWAWCZE</t>
  </si>
  <si>
    <t>ROBOTY ZIEMNE</t>
  </si>
  <si>
    <t>ODWODNIEIE</t>
  </si>
  <si>
    <t>NAWIERZCHNIE</t>
  </si>
  <si>
    <t>ELEMENTY ULIC</t>
  </si>
  <si>
    <t>INNE</t>
  </si>
  <si>
    <t>Tabela elementów scalonych</t>
  </si>
  <si>
    <t>………………………………………………</t>
  </si>
  <si>
    <t>Razem</t>
  </si>
  <si>
    <t>…………………………………………………………………………………………..…………………………………………………………………</t>
  </si>
  <si>
    <t>………………………………………………………………………………………..………………………………………………………………….</t>
  </si>
  <si>
    <t>1.1.</t>
  </si>
  <si>
    <t>1.2.</t>
  </si>
  <si>
    <t>2.1.</t>
  </si>
  <si>
    <t>3.1.</t>
  </si>
  <si>
    <t>4.1.</t>
  </si>
  <si>
    <t>4.2.</t>
  </si>
  <si>
    <t>5.1.</t>
  </si>
  <si>
    <t>5.2.</t>
  </si>
  <si>
    <t>6.1.</t>
  </si>
  <si>
    <t>Remont drogi gminnej w miejscowości Drożejowice nr 003548T Drożejowice przez wieś                                                                                               od km 0+000 do km 0+457,25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</si>
</sst>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9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/>
    </xf>
    <xf numFmtId="43" fontId="0" fillId="0" borderId="2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3" fontId="0" fillId="0" borderId="0" xfId="1" applyFont="1"/>
    <xf numFmtId="43" fontId="6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2" applyFont="1" applyAlignment="1"/>
    <xf numFmtId="0" fontId="7" fillId="0" borderId="0" xfId="0" applyFont="1" applyFill="1" applyBorder="1" applyAlignment="1">
      <alignment wrapText="1"/>
    </xf>
    <xf numFmtId="43" fontId="11" fillId="0" borderId="0" xfId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43" fontId="7" fillId="0" borderId="0" xfId="1" applyFont="1" applyFill="1" applyBorder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0" fontId="8" fillId="0" borderId="0" xfId="2" applyAlignment="1"/>
    <xf numFmtId="0" fontId="8" fillId="0" borderId="0" xfId="2"/>
    <xf numFmtId="0" fontId="9" fillId="0" borderId="0" xfId="2" applyFont="1" applyAlignment="1">
      <alignment horizontal="center"/>
    </xf>
    <xf numFmtId="0" fontId="8" fillId="0" borderId="0" xfId="2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9" fillId="0" borderId="0" xfId="2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6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/>
    <xf numFmtId="0" fontId="6" fillId="0" borderId="6" xfId="0" applyFont="1" applyBorder="1"/>
    <xf numFmtId="0" fontId="2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8" fillId="0" borderId="0" xfId="2" applyAlignment="1">
      <alignment horizontal="center"/>
    </xf>
    <xf numFmtId="0" fontId="9" fillId="0" borderId="0" xfId="2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topLeftCell="A4" zoomScaleNormal="100" workbookViewId="0">
      <selection activeCell="A6" sqref="A6:G6"/>
    </sheetView>
  </sheetViews>
  <sheetFormatPr defaultRowHeight="15" x14ac:dyDescent="0.25"/>
  <cols>
    <col min="1" max="1" width="6" customWidth="1"/>
    <col min="2" max="2" width="12.140625" customWidth="1"/>
    <col min="3" max="3" width="53.85546875" customWidth="1"/>
    <col min="5" max="5" width="11.7109375" customWidth="1"/>
    <col min="6" max="6" width="14.28515625" customWidth="1"/>
    <col min="7" max="7" width="15.28515625" customWidth="1"/>
    <col min="8" max="8" width="12.85546875" bestFit="1" customWidth="1"/>
  </cols>
  <sheetData>
    <row r="1" spans="1:11" s="16" customFormat="1" x14ac:dyDescent="0.25">
      <c r="A1" s="14" t="s">
        <v>35</v>
      </c>
      <c r="B1" s="14"/>
      <c r="C1" s="14"/>
      <c r="D1" s="14"/>
      <c r="E1" s="15"/>
      <c r="F1" s="45" t="s">
        <v>36</v>
      </c>
      <c r="G1" s="45"/>
      <c r="H1" s="14"/>
      <c r="I1" s="14"/>
    </row>
    <row r="2" spans="1:11" s="16" customFormat="1" x14ac:dyDescent="0.2">
      <c r="A2" s="44" t="s">
        <v>37</v>
      </c>
      <c r="B2" s="44"/>
      <c r="C2" s="17"/>
      <c r="D2" s="17"/>
      <c r="E2" s="17"/>
      <c r="F2" s="44" t="s">
        <v>38</v>
      </c>
      <c r="G2" s="44"/>
      <c r="H2" s="17"/>
      <c r="I2" s="17"/>
      <c r="J2" s="17"/>
    </row>
    <row r="4" spans="1:11" ht="18.75" x14ac:dyDescent="0.3">
      <c r="A4" s="47" t="s">
        <v>34</v>
      </c>
      <c r="B4" s="47"/>
      <c r="C4" s="47"/>
      <c r="D4" s="47"/>
      <c r="E4" s="47"/>
      <c r="F4" s="47"/>
      <c r="G4" s="47"/>
    </row>
    <row r="6" spans="1:11" ht="39" customHeight="1" x14ac:dyDescent="0.25">
      <c r="A6" s="46" t="s">
        <v>64</v>
      </c>
      <c r="B6" s="46"/>
      <c r="C6" s="46"/>
      <c r="D6" s="46"/>
      <c r="E6" s="46"/>
      <c r="F6" s="46"/>
      <c r="G6" s="46"/>
    </row>
    <row r="8" spans="1:11" ht="34.9" customHeight="1" x14ac:dyDescent="0.25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5" t="s">
        <v>5</v>
      </c>
      <c r="G8" s="4" t="s">
        <v>6</v>
      </c>
    </row>
    <row r="9" spans="1:11" x14ac:dyDescent="0.25">
      <c r="A9" s="4">
        <v>1</v>
      </c>
      <c r="B9" s="39" t="s">
        <v>44</v>
      </c>
      <c r="C9" s="40"/>
      <c r="D9" s="40"/>
      <c r="E9" s="40"/>
      <c r="F9" s="40"/>
      <c r="G9" s="29"/>
    </row>
    <row r="10" spans="1:11" ht="35.25" customHeight="1" x14ac:dyDescent="0.25">
      <c r="A10" s="3" t="s">
        <v>55</v>
      </c>
      <c r="B10" s="9" t="s">
        <v>12</v>
      </c>
      <c r="C10" s="10" t="s">
        <v>16</v>
      </c>
      <c r="D10" s="2" t="s">
        <v>11</v>
      </c>
      <c r="E10" s="6">
        <v>0.47599999999999998</v>
      </c>
      <c r="F10" s="6"/>
      <c r="G10" s="6">
        <f>ROUND(E10*F10,2)</f>
        <v>0</v>
      </c>
    </row>
    <row r="11" spans="1:11" ht="20.25" customHeight="1" x14ac:dyDescent="0.25">
      <c r="A11" s="3" t="s">
        <v>56</v>
      </c>
      <c r="B11" s="9" t="s">
        <v>24</v>
      </c>
      <c r="C11" s="10" t="s">
        <v>29</v>
      </c>
      <c r="D11" s="2" t="s">
        <v>25</v>
      </c>
      <c r="E11" s="6">
        <v>0.02</v>
      </c>
      <c r="F11" s="6"/>
      <c r="G11" s="6">
        <f t="shared" ref="G11:G23" si="0">ROUND(E11*F11,2)</f>
        <v>0</v>
      </c>
      <c r="K11" t="s">
        <v>15</v>
      </c>
    </row>
    <row r="12" spans="1:11" x14ac:dyDescent="0.25">
      <c r="A12" s="4">
        <v>2</v>
      </c>
      <c r="B12" s="39" t="s">
        <v>45</v>
      </c>
      <c r="C12" s="40"/>
      <c r="D12" s="40"/>
      <c r="E12" s="40"/>
      <c r="F12" s="40"/>
      <c r="G12" s="29"/>
    </row>
    <row r="13" spans="1:11" ht="62.25" x14ac:dyDescent="0.25">
      <c r="A13" s="3" t="s">
        <v>57</v>
      </c>
      <c r="B13" s="2" t="s">
        <v>19</v>
      </c>
      <c r="C13" s="10" t="s">
        <v>32</v>
      </c>
      <c r="D13" s="2" t="s">
        <v>8</v>
      </c>
      <c r="E13" s="6">
        <v>172.28</v>
      </c>
      <c r="F13" s="8"/>
      <c r="G13" s="6">
        <f>ROUND(E13*F13,2)</f>
        <v>0</v>
      </c>
    </row>
    <row r="14" spans="1:11" x14ac:dyDescent="0.25">
      <c r="A14" s="4">
        <v>3</v>
      </c>
      <c r="B14" s="39" t="s">
        <v>46</v>
      </c>
      <c r="C14" s="40"/>
      <c r="D14" s="40"/>
      <c r="E14" s="40"/>
      <c r="F14" s="40"/>
      <c r="G14" s="29"/>
    </row>
    <row r="15" spans="1:11" ht="60" x14ac:dyDescent="0.25">
      <c r="A15" s="3" t="s">
        <v>58</v>
      </c>
      <c r="B15" s="2" t="s">
        <v>23</v>
      </c>
      <c r="C15" s="10" t="s">
        <v>30</v>
      </c>
      <c r="D15" s="2" t="s">
        <v>17</v>
      </c>
      <c r="E15" s="6">
        <v>43</v>
      </c>
      <c r="F15" s="6"/>
      <c r="G15" s="6">
        <f t="shared" si="0"/>
        <v>0</v>
      </c>
    </row>
    <row r="16" spans="1:11" x14ac:dyDescent="0.25">
      <c r="A16" s="4">
        <v>4</v>
      </c>
      <c r="B16" s="39" t="s">
        <v>47</v>
      </c>
      <c r="C16" s="40"/>
      <c r="D16" s="40"/>
      <c r="E16" s="40"/>
      <c r="F16" s="40"/>
      <c r="G16" s="29"/>
    </row>
    <row r="17" spans="1:12" ht="48.75" customHeight="1" x14ac:dyDescent="0.25">
      <c r="A17" s="3" t="s">
        <v>59</v>
      </c>
      <c r="B17" s="2" t="s">
        <v>13</v>
      </c>
      <c r="C17" s="10" t="s">
        <v>27</v>
      </c>
      <c r="D17" s="2" t="s">
        <v>7</v>
      </c>
      <c r="E17" s="7">
        <v>1909</v>
      </c>
      <c r="F17" s="6"/>
      <c r="G17" s="6">
        <f>ROUND(E17*F17,2)</f>
        <v>0</v>
      </c>
    </row>
    <row r="18" spans="1:12" ht="45" x14ac:dyDescent="0.25">
      <c r="A18" s="3" t="s">
        <v>60</v>
      </c>
      <c r="B18" s="2" t="s">
        <v>13</v>
      </c>
      <c r="C18" s="10" t="s">
        <v>28</v>
      </c>
      <c r="D18" s="2" t="s">
        <v>7</v>
      </c>
      <c r="E18" s="6">
        <v>2122</v>
      </c>
      <c r="F18" s="6"/>
      <c r="G18" s="6">
        <f>ROUND(E18*F18,2)</f>
        <v>0</v>
      </c>
    </row>
    <row r="19" spans="1:12" x14ac:dyDescent="0.25">
      <c r="A19" s="4">
        <v>5</v>
      </c>
      <c r="B19" s="39" t="s">
        <v>48</v>
      </c>
      <c r="C19" s="40"/>
      <c r="D19" s="40"/>
      <c r="E19" s="40"/>
      <c r="F19" s="40"/>
      <c r="G19" s="29"/>
    </row>
    <row r="20" spans="1:12" ht="60" x14ac:dyDescent="0.25">
      <c r="A20" s="3" t="s">
        <v>61</v>
      </c>
      <c r="B20" s="2" t="s">
        <v>20</v>
      </c>
      <c r="C20" s="10" t="s">
        <v>31</v>
      </c>
      <c r="D20" s="2" t="s">
        <v>7</v>
      </c>
      <c r="E20" s="6">
        <v>25</v>
      </c>
      <c r="F20" s="6"/>
      <c r="G20" s="6">
        <f t="shared" si="0"/>
        <v>0</v>
      </c>
    </row>
    <row r="21" spans="1:12" ht="30" x14ac:dyDescent="0.25">
      <c r="A21" s="3" t="s">
        <v>62</v>
      </c>
      <c r="B21" s="2" t="s">
        <v>14</v>
      </c>
      <c r="C21" s="10" t="s">
        <v>33</v>
      </c>
      <c r="D21" s="2" t="s">
        <v>8</v>
      </c>
      <c r="E21" s="6">
        <v>41</v>
      </c>
      <c r="F21" s="8"/>
      <c r="G21" s="6">
        <f t="shared" si="0"/>
        <v>0</v>
      </c>
      <c r="L21" t="s">
        <v>15</v>
      </c>
    </row>
    <row r="22" spans="1:12" x14ac:dyDescent="0.25">
      <c r="A22" s="4">
        <v>6</v>
      </c>
      <c r="B22" s="39" t="s">
        <v>49</v>
      </c>
      <c r="C22" s="40"/>
      <c r="D22" s="40"/>
      <c r="E22" s="40"/>
      <c r="F22" s="40"/>
      <c r="G22" s="29"/>
    </row>
    <row r="23" spans="1:12" ht="30" x14ac:dyDescent="0.25">
      <c r="A23" s="3" t="s">
        <v>63</v>
      </c>
      <c r="B23" s="2" t="s">
        <v>21</v>
      </c>
      <c r="C23" s="10" t="s">
        <v>22</v>
      </c>
      <c r="D23" s="2" t="s">
        <v>18</v>
      </c>
      <c r="E23" s="6">
        <v>9</v>
      </c>
      <c r="F23" s="6"/>
      <c r="G23" s="6">
        <f t="shared" si="0"/>
        <v>0</v>
      </c>
    </row>
    <row r="24" spans="1:12" x14ac:dyDescent="0.25">
      <c r="A24" s="1"/>
      <c r="D24" s="37" t="s">
        <v>52</v>
      </c>
      <c r="E24" s="37"/>
      <c r="F24" s="37"/>
      <c r="G24" s="13">
        <f>SUM(G10:G23)</f>
        <v>0</v>
      </c>
      <c r="H24" s="11"/>
    </row>
    <row r="25" spans="1:12" ht="15.75" x14ac:dyDescent="0.25">
      <c r="A25" s="1"/>
      <c r="D25" s="38" t="s">
        <v>9</v>
      </c>
      <c r="E25" s="38"/>
      <c r="F25" s="38"/>
      <c r="G25" s="12">
        <f>G26-G23</f>
        <v>0</v>
      </c>
    </row>
    <row r="26" spans="1:12" ht="15.75" x14ac:dyDescent="0.25">
      <c r="A26" s="1"/>
      <c r="D26" s="38" t="s">
        <v>10</v>
      </c>
      <c r="E26" s="38"/>
      <c r="F26" s="38"/>
      <c r="G26" s="12">
        <f>G23*1.23</f>
        <v>0</v>
      </c>
    </row>
    <row r="27" spans="1:12" x14ac:dyDescent="0.25">
      <c r="A27" s="1"/>
    </row>
    <row r="29" spans="1:12" s="20" customFormat="1" ht="24" customHeight="1" x14ac:dyDescent="0.2">
      <c r="A29" s="41" t="s">
        <v>39</v>
      </c>
      <c r="B29" s="41"/>
      <c r="C29" s="42" t="s">
        <v>42</v>
      </c>
      <c r="D29" s="42"/>
      <c r="E29" s="42"/>
      <c r="F29" s="42"/>
      <c r="G29" s="42"/>
      <c r="H29" s="18"/>
      <c r="I29" s="19"/>
    </row>
    <row r="30" spans="1:12" s="20" customFormat="1" ht="26.25" customHeight="1" x14ac:dyDescent="0.2">
      <c r="B30" s="21"/>
      <c r="C30" s="42" t="s">
        <v>43</v>
      </c>
      <c r="D30" s="42"/>
      <c r="E30" s="42"/>
      <c r="F30" s="42"/>
      <c r="G30" s="42"/>
      <c r="H30" s="18"/>
      <c r="I30" s="19"/>
    </row>
    <row r="31" spans="1:12" s="20" customFormat="1" ht="12.75" x14ac:dyDescent="0.25">
      <c r="B31" s="21"/>
      <c r="C31" s="21"/>
      <c r="D31" s="22"/>
      <c r="E31" s="21"/>
      <c r="F31" s="23"/>
      <c r="G31" s="23"/>
      <c r="H31" s="24"/>
      <c r="I31" s="19"/>
    </row>
    <row r="32" spans="1:12" s="20" customFormat="1" ht="12.75" x14ac:dyDescent="0.25">
      <c r="B32" s="21"/>
      <c r="C32" s="21"/>
      <c r="D32" s="22"/>
      <c r="E32" s="21"/>
      <c r="F32" s="23"/>
      <c r="G32" s="23"/>
      <c r="H32" s="24"/>
      <c r="I32" s="19"/>
    </row>
    <row r="33" spans="2:9" s="20" customFormat="1" ht="12.75" x14ac:dyDescent="0.2">
      <c r="B33" s="21"/>
      <c r="C33" s="21"/>
      <c r="D33" s="22"/>
      <c r="E33" s="43" t="s">
        <v>40</v>
      </c>
      <c r="F33" s="43"/>
      <c r="G33" s="43"/>
      <c r="H33" s="25"/>
      <c r="I33" s="25"/>
    </row>
    <row r="34" spans="2:9" s="20" customFormat="1" ht="14.45" customHeight="1" x14ac:dyDescent="0.2">
      <c r="B34" s="21"/>
      <c r="C34" s="21"/>
      <c r="D34" s="22"/>
      <c r="E34" s="44" t="s">
        <v>41</v>
      </c>
      <c r="F34" s="44"/>
      <c r="G34" s="44"/>
      <c r="H34" s="17"/>
      <c r="I34" s="26"/>
    </row>
  </sheetData>
  <mergeCells count="19">
    <mergeCell ref="B9:F9"/>
    <mergeCell ref="F1:G1"/>
    <mergeCell ref="A2:B2"/>
    <mergeCell ref="F2:G2"/>
    <mergeCell ref="A6:G6"/>
    <mergeCell ref="A4:G4"/>
    <mergeCell ref="A29:B29"/>
    <mergeCell ref="C29:G29"/>
    <mergeCell ref="C30:G30"/>
    <mergeCell ref="E33:G33"/>
    <mergeCell ref="E34:G34"/>
    <mergeCell ref="D24:F24"/>
    <mergeCell ref="D25:F25"/>
    <mergeCell ref="D26:F26"/>
    <mergeCell ref="B12:F12"/>
    <mergeCell ref="B14:F14"/>
    <mergeCell ref="B16:F16"/>
    <mergeCell ref="B19:F19"/>
    <mergeCell ref="B22:F22"/>
  </mergeCells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zoomScaleNormal="100" workbookViewId="0">
      <selection activeCell="G8" sqref="G8"/>
    </sheetView>
  </sheetViews>
  <sheetFormatPr defaultRowHeight="15" x14ac:dyDescent="0.25"/>
  <cols>
    <col min="1" max="1" width="6" customWidth="1"/>
    <col min="2" max="2" width="12.140625" customWidth="1"/>
    <col min="3" max="3" width="53.85546875" customWidth="1"/>
    <col min="4" max="4" width="15.5703125" customWidth="1"/>
    <col min="5" max="5" width="8.42578125" customWidth="1"/>
    <col min="7" max="7" width="17.85546875" customWidth="1"/>
  </cols>
  <sheetData>
    <row r="1" spans="1:8" s="16" customFormat="1" x14ac:dyDescent="0.25">
      <c r="A1" s="14" t="s">
        <v>35</v>
      </c>
      <c r="B1" s="14"/>
      <c r="C1" s="14"/>
      <c r="F1" s="31" t="s">
        <v>36</v>
      </c>
      <c r="G1" s="31"/>
    </row>
    <row r="2" spans="1:8" s="16" customFormat="1" x14ac:dyDescent="0.2">
      <c r="A2" s="44" t="s">
        <v>37</v>
      </c>
      <c r="B2" s="44"/>
      <c r="C2" s="17"/>
      <c r="F2" s="30" t="s">
        <v>38</v>
      </c>
      <c r="G2" s="30"/>
    </row>
    <row r="4" spans="1:8" ht="18.75" x14ac:dyDescent="0.3">
      <c r="A4" s="47" t="s">
        <v>50</v>
      </c>
      <c r="B4" s="47"/>
      <c r="C4" s="47"/>
      <c r="D4" s="47"/>
      <c r="E4" s="47"/>
      <c r="F4" s="47"/>
      <c r="G4" s="47"/>
    </row>
    <row r="6" spans="1:8" ht="39" customHeight="1" x14ac:dyDescent="0.25">
      <c r="A6" s="52" t="s">
        <v>26</v>
      </c>
      <c r="B6" s="52"/>
      <c r="C6" s="52"/>
      <c r="D6" s="52"/>
      <c r="E6" s="52"/>
      <c r="F6" s="52"/>
      <c r="G6" s="52"/>
    </row>
    <row r="7" spans="1:8" ht="34.9" customHeight="1" x14ac:dyDescent="0.25">
      <c r="A7" s="32" t="s">
        <v>0</v>
      </c>
      <c r="B7" s="48" t="s">
        <v>2</v>
      </c>
      <c r="C7" s="49"/>
      <c r="D7" s="49"/>
      <c r="E7" s="49"/>
      <c r="F7" s="50"/>
      <c r="G7" s="32" t="s">
        <v>6</v>
      </c>
    </row>
    <row r="8" spans="1:8" ht="15.75" x14ac:dyDescent="0.25">
      <c r="A8" s="32">
        <v>1</v>
      </c>
      <c r="B8" s="51" t="s">
        <v>44</v>
      </c>
      <c r="C8" s="51"/>
      <c r="D8" s="51"/>
      <c r="E8" s="51"/>
      <c r="F8" s="51"/>
      <c r="G8" s="33"/>
    </row>
    <row r="9" spans="1:8" ht="15.75" x14ac:dyDescent="0.25">
      <c r="A9" s="32">
        <v>2</v>
      </c>
      <c r="B9" s="51" t="s">
        <v>45</v>
      </c>
      <c r="C9" s="51"/>
      <c r="D9" s="51"/>
      <c r="E9" s="51"/>
      <c r="F9" s="51"/>
      <c r="G9" s="33"/>
    </row>
    <row r="10" spans="1:8" ht="15.75" x14ac:dyDescent="0.25">
      <c r="A10" s="32">
        <v>3</v>
      </c>
      <c r="B10" s="51" t="s">
        <v>46</v>
      </c>
      <c r="C10" s="51"/>
      <c r="D10" s="51"/>
      <c r="E10" s="51"/>
      <c r="F10" s="51"/>
      <c r="G10" s="33"/>
    </row>
    <row r="11" spans="1:8" ht="15.75" x14ac:dyDescent="0.25">
      <c r="A11" s="32">
        <v>4</v>
      </c>
      <c r="B11" s="51" t="s">
        <v>47</v>
      </c>
      <c r="C11" s="51"/>
      <c r="D11" s="51"/>
      <c r="E11" s="51"/>
      <c r="F11" s="51"/>
      <c r="G11" s="33"/>
    </row>
    <row r="12" spans="1:8" ht="15.75" x14ac:dyDescent="0.25">
      <c r="A12" s="32">
        <v>5</v>
      </c>
      <c r="B12" s="51" t="s">
        <v>48</v>
      </c>
      <c r="C12" s="51"/>
      <c r="D12" s="51"/>
      <c r="E12" s="51"/>
      <c r="F12" s="51"/>
      <c r="G12" s="33"/>
    </row>
    <row r="13" spans="1:8" ht="15.75" x14ac:dyDescent="0.25">
      <c r="A13" s="32">
        <v>6</v>
      </c>
      <c r="B13" s="51" t="s">
        <v>49</v>
      </c>
      <c r="C13" s="51"/>
      <c r="D13" s="51"/>
      <c r="E13" s="51"/>
      <c r="F13" s="51"/>
      <c r="G13" s="33"/>
    </row>
    <row r="14" spans="1:8" ht="15.75" x14ac:dyDescent="0.25">
      <c r="A14" s="34"/>
      <c r="B14" s="35"/>
      <c r="C14" s="36"/>
      <c r="D14" s="38" t="s">
        <v>52</v>
      </c>
      <c r="E14" s="38"/>
      <c r="F14" s="38"/>
      <c r="G14" s="12"/>
      <c r="H14" s="11"/>
    </row>
    <row r="15" spans="1:8" ht="15.75" x14ac:dyDescent="0.25">
      <c r="A15" s="1"/>
      <c r="D15" s="38" t="s">
        <v>9</v>
      </c>
      <c r="E15" s="38"/>
      <c r="F15" s="38"/>
      <c r="G15" s="12"/>
    </row>
    <row r="16" spans="1:8" ht="15.75" x14ac:dyDescent="0.25">
      <c r="A16" s="1"/>
      <c r="D16" s="38" t="s">
        <v>10</v>
      </c>
      <c r="E16" s="38"/>
      <c r="F16" s="38"/>
      <c r="G16" s="12"/>
    </row>
    <row r="18" spans="1:9" x14ac:dyDescent="0.25">
      <c r="A18" s="1"/>
    </row>
    <row r="20" spans="1:9" s="20" customFormat="1" ht="24" customHeight="1" x14ac:dyDescent="0.2">
      <c r="A20" s="41" t="s">
        <v>39</v>
      </c>
      <c r="B20" s="41"/>
      <c r="C20" s="42" t="s">
        <v>53</v>
      </c>
      <c r="D20" s="42"/>
      <c r="E20" s="42"/>
      <c r="F20" s="42"/>
      <c r="G20" s="42"/>
    </row>
    <row r="21" spans="1:9" s="20" customFormat="1" ht="26.25" customHeight="1" x14ac:dyDescent="0.2">
      <c r="B21" s="21"/>
      <c r="C21" s="42" t="s">
        <v>54</v>
      </c>
      <c r="D21" s="42"/>
      <c r="E21" s="42"/>
      <c r="F21" s="42"/>
      <c r="G21" s="42"/>
    </row>
    <row r="22" spans="1:9" s="20" customFormat="1" ht="12.75" x14ac:dyDescent="0.25">
      <c r="B22" s="21"/>
      <c r="C22" s="21"/>
      <c r="D22" s="21"/>
      <c r="E22" s="23"/>
    </row>
    <row r="23" spans="1:9" s="20" customFormat="1" ht="12.75" x14ac:dyDescent="0.2">
      <c r="C23" s="25"/>
      <c r="D23" s="25"/>
      <c r="F23" s="28"/>
      <c r="G23" s="28"/>
      <c r="H23" s="25"/>
      <c r="I23" s="25"/>
    </row>
    <row r="24" spans="1:9" s="20" customFormat="1" ht="14.45" customHeight="1" x14ac:dyDescent="0.2">
      <c r="C24" s="17"/>
      <c r="F24" s="43" t="s">
        <v>51</v>
      </c>
      <c r="G24" s="43"/>
      <c r="H24" s="17"/>
      <c r="I24" s="26"/>
    </row>
    <row r="25" spans="1:9" s="20" customFormat="1" ht="12.75" x14ac:dyDescent="0.25">
      <c r="B25" s="21"/>
      <c r="C25" s="21"/>
      <c r="F25" s="21"/>
      <c r="G25" s="23"/>
    </row>
    <row r="26" spans="1:9" s="20" customFormat="1" ht="14.45" customHeight="1" x14ac:dyDescent="0.2">
      <c r="B26" s="21"/>
      <c r="C26" s="21"/>
      <c r="F26" s="44" t="s">
        <v>41</v>
      </c>
      <c r="G26" s="44"/>
    </row>
    <row r="27" spans="1:9" s="20" customFormat="1" ht="14.45" customHeight="1" x14ac:dyDescent="0.2">
      <c r="B27" s="21"/>
      <c r="C27" s="21"/>
      <c r="D27" s="21"/>
      <c r="E27" s="27"/>
    </row>
  </sheetData>
  <mergeCells count="18">
    <mergeCell ref="A20:B20"/>
    <mergeCell ref="C20:G20"/>
    <mergeCell ref="C21:G21"/>
    <mergeCell ref="D14:F14"/>
    <mergeCell ref="D15:F15"/>
    <mergeCell ref="D16:F16"/>
    <mergeCell ref="F26:G26"/>
    <mergeCell ref="F24:G24"/>
    <mergeCell ref="A4:G4"/>
    <mergeCell ref="A2:B2"/>
    <mergeCell ref="B11:F11"/>
    <mergeCell ref="B12:F12"/>
    <mergeCell ref="B13:F13"/>
    <mergeCell ref="B7:F7"/>
    <mergeCell ref="B8:F8"/>
    <mergeCell ref="B9:F9"/>
    <mergeCell ref="B10:F10"/>
    <mergeCell ref="A6:G6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Kosztorys ofertowy</vt:lpstr>
      <vt:lpstr>Tabela elementów scalonych</vt:lpstr>
      <vt:lpstr>'Kosztorys ofertowy'!Obszar_wydruku</vt:lpstr>
      <vt:lpstr>'Tabela elementów scalonych'!Obszar_wydruku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2018-06-27T06:55:38Z</dcterms:modified>
</cp:coreProperties>
</file>