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minimized="1" xWindow="0" yWindow="0" windowWidth="28665" windowHeight="13605"/>
  </bookViews>
  <sheets>
    <sheet name="Kosztorys ofertowy" sheetId="1" r:id="rId1"/>
    <sheet name="Tabela elementów scalonych" sheetId="2" r:id="rId2"/>
  </sheets>
  <definedNames>
    <definedName name="_xlnm.Print_Area" localSheetId="0">'Kosztorys ofertowy'!$A$1:$G$29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2" l="1"/>
  <c r="G19" i="1"/>
  <c r="G17" i="1"/>
  <c r="G16" i="1"/>
  <c r="G14" i="1"/>
  <c r="G12" i="1"/>
  <c r="G10" i="1"/>
  <c r="G20" i="1" l="1"/>
  <c r="G22" i="1" s="1"/>
  <c r="G16" i="2"/>
  <c r="G15" i="2" s="1"/>
  <c r="G21" i="1" l="1"/>
</calcChain>
</file>

<file path=xl/sharedStrings.xml><?xml version="1.0" encoding="utf-8"?>
<sst xmlns="http://schemas.openxmlformats.org/spreadsheetml/2006/main" count="73" uniqueCount="52">
  <si>
    <t>L.P</t>
  </si>
  <si>
    <t>SST</t>
  </si>
  <si>
    <t>Wyszczególnienie robót</t>
  </si>
  <si>
    <t>J.M.</t>
  </si>
  <si>
    <t>Ilość</t>
  </si>
  <si>
    <t>Cena jednostkowa</t>
  </si>
  <si>
    <t>Wartość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</si>
  <si>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</si>
  <si>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</si>
  <si>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Vat 23%</t>
  </si>
  <si>
    <t>Razem brutto</t>
  </si>
  <si>
    <t>km</t>
  </si>
  <si>
    <t>Wykonanie poboczy z kruszywa ławanego frokcji 0-31,5 mm szer 0,25 m z rozplantowaniem zdjętego humusu</t>
  </si>
  <si>
    <t>D-01.01.01</t>
  </si>
  <si>
    <t>D-05.03.05</t>
  </si>
  <si>
    <t>D-08.04.01</t>
  </si>
  <si>
    <t xml:space="preserve"> </t>
  </si>
  <si>
    <t>Odtworzenie trasy i punktów wysokościowych w terenie nizinnym</t>
  </si>
  <si>
    <t>Podbudowa z mieszanki MCAS lub MCE wykonywana na miejscu grubości 20 cm po zagęszczeniu na szer. 5,56m</t>
  </si>
  <si>
    <t>D-02.02.01</t>
  </si>
  <si>
    <t>D-04.10.01</t>
  </si>
  <si>
    <t>Przebudowa drogi gminnej ulica Republiki Partyzanckiej w Skalbmierzu od km 0+000 do km 0+307</t>
  </si>
  <si>
    <t>Razem netto</t>
  </si>
  <si>
    <t>KOSZTORYS OFERTOWY</t>
  </si>
  <si>
    <t>………………………………………..</t>
  </si>
  <si>
    <t>…………………………………………………</t>
  </si>
  <si>
    <t>Pieczęć oferenta</t>
  </si>
  <si>
    <t>Miejscowość i data</t>
  </si>
  <si>
    <t>Słownie PLN</t>
  </si>
  <si>
    <t>…………………………………………………………………</t>
  </si>
  <si>
    <t>Podpis i pieczęć oferenta</t>
  </si>
  <si>
    <t>………………………………………………………………………………………..……………………………………………………………………………</t>
  </si>
  <si>
    <t>……………………………………………………………………………………………..………………………………………………………………………</t>
  </si>
  <si>
    <r>
      <t>Wykonanie koryta pod parkingi głebokości 0,38 m z profilowaniem i zagęszczeniem podłoża w gruncie kat. I-V oraz renowacja przydrożnego rowu na wzdłuż zjazdu do posesji 0,4 m</t>
    </r>
    <r>
      <rPr>
        <vertAlign val="superscript"/>
        <sz val="11"/>
        <color theme="1"/>
        <rFont val="Calibri"/>
        <family val="2"/>
        <charset val="238"/>
        <scheme val="minor"/>
      </rPr>
      <t xml:space="preserve">3 </t>
    </r>
    <r>
      <rPr>
        <sz val="11"/>
        <color theme="1"/>
        <rFont val="Calibri"/>
        <family val="2"/>
        <charset val="238"/>
        <scheme val="minor"/>
      </rPr>
      <t xml:space="preserve">/mb </t>
    </r>
  </si>
  <si>
    <t>Tabela elementów scalonych</t>
  </si>
  <si>
    <t>ROBOTY PRZYGOTOWAWCZE</t>
  </si>
  <si>
    <t>ROBOTY ZIEMNE</t>
  </si>
  <si>
    <t>PODBUDOWY</t>
  </si>
  <si>
    <t>NAWIERZCHNIE</t>
  </si>
  <si>
    <t>……………………………………………………………………………………………..……………………………………………………………</t>
  </si>
  <si>
    <t>………………………………………………………………………………………..…………………………………………………………………</t>
  </si>
  <si>
    <t>L.P.</t>
  </si>
  <si>
    <t>1.1</t>
  </si>
  <si>
    <t>2.1</t>
  </si>
  <si>
    <t>3.1</t>
  </si>
  <si>
    <t>4.1</t>
  </si>
  <si>
    <t>Warstwa profilowo wiążąca z betonu asfaltowego AC 16 W 50/70 grubości 4 cm (wymagana) na ciągu głównym i zjeździe do posesji</t>
  </si>
  <si>
    <t>4.2</t>
  </si>
  <si>
    <t>Warstwa ścieralna z betonu asfaltowego AC 11 PMB 45/80-55 grubość warstwy 4 cm na ciągu głównym i zjeździe do posesji</t>
  </si>
  <si>
    <t>ROBOTY WYKOŃCZENIOWE</t>
  </si>
  <si>
    <t>5.1</t>
  </si>
  <si>
    <t xml:space="preserve">Przebudowa drogi wewnętrznej w miejscowości Skalbmierz działki nr. ewid. 800 i 801/8 od km 0+184 do                              km 0+307 (ul. Repunliki Partzanckiej)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</si>
</sst>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_-* #,##0.000\ _z_ł_-;\-* #,##0.000\ _z_ł_-;_-* &quot;-&quot;??\ _z_ł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8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43" fontId="2" fillId="0" borderId="2" xfId="1" applyFont="1" applyBorder="1"/>
    <xf numFmtId="43" fontId="6" fillId="0" borderId="1" xfId="1" applyFont="1" applyBorder="1"/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43" fontId="7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2" applyFont="1" applyAlignment="1"/>
    <xf numFmtId="0" fontId="10" fillId="0" borderId="0" xfId="0" applyFont="1" applyFill="1" applyAlignment="1">
      <alignment horizontal="center" vertical="center"/>
    </xf>
    <xf numFmtId="43" fontId="10" fillId="0" borderId="0" xfId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43" fontId="12" fillId="0" borderId="0" xfId="1" applyFont="1" applyFill="1" applyAlignment="1">
      <alignment horizontal="center" vertical="center"/>
    </xf>
    <xf numFmtId="0" fontId="8" fillId="0" borderId="0" xfId="2" applyAlignment="1"/>
    <xf numFmtId="0" fontId="8" fillId="0" borderId="0" xfId="2"/>
    <xf numFmtId="0" fontId="7" fillId="0" borderId="0" xfId="0" applyFont="1" applyFill="1" applyBorder="1" applyAlignment="1">
      <alignment wrapText="1"/>
    </xf>
    <xf numFmtId="0" fontId="7" fillId="0" borderId="0" xfId="0" applyFont="1" applyBorder="1" applyAlignment="1">
      <alignment horizontal="center" vertical="center"/>
    </xf>
    <xf numFmtId="4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3" fontId="6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0" fillId="0" borderId="5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49" fontId="0" fillId="0" borderId="0" xfId="0" applyNumberForma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9" fillId="0" borderId="0" xfId="2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8" fillId="0" borderId="0" xfId="2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topLeftCell="A10" zoomScaleNormal="100" workbookViewId="0">
      <selection activeCell="I2" sqref="I2"/>
    </sheetView>
  </sheetViews>
  <sheetFormatPr defaultRowHeight="15" x14ac:dyDescent="0.25"/>
  <cols>
    <col min="1" max="1" width="6" customWidth="1"/>
    <col min="2" max="2" width="12.140625" customWidth="1"/>
    <col min="3" max="3" width="54.7109375" customWidth="1"/>
    <col min="5" max="5" width="14" customWidth="1"/>
    <col min="6" max="6" width="13.7109375" customWidth="1"/>
    <col min="7" max="7" width="16.7109375" bestFit="1" customWidth="1"/>
  </cols>
  <sheetData>
    <row r="1" spans="1:10" s="14" customFormat="1" x14ac:dyDescent="0.25">
      <c r="A1" s="11" t="s">
        <v>24</v>
      </c>
      <c r="B1" s="11"/>
      <c r="C1" s="11"/>
      <c r="D1" s="11"/>
      <c r="E1" s="12"/>
      <c r="F1" s="38" t="s">
        <v>25</v>
      </c>
      <c r="G1" s="38"/>
      <c r="H1" s="11"/>
      <c r="I1" s="11"/>
    </row>
    <row r="2" spans="1:10" s="14" customFormat="1" x14ac:dyDescent="0.2">
      <c r="A2" s="39" t="s">
        <v>26</v>
      </c>
      <c r="B2" s="39"/>
      <c r="C2" s="15"/>
      <c r="D2" s="15"/>
      <c r="E2" s="15"/>
      <c r="F2" s="39" t="s">
        <v>27</v>
      </c>
      <c r="G2" s="39"/>
      <c r="H2" s="15"/>
      <c r="I2" s="15"/>
      <c r="J2" s="15"/>
    </row>
    <row r="4" spans="1:10" ht="18.75" x14ac:dyDescent="0.3">
      <c r="A4" s="40" t="s">
        <v>23</v>
      </c>
      <c r="B4" s="40"/>
      <c r="C4" s="40"/>
      <c r="D4" s="40"/>
      <c r="E4" s="40"/>
      <c r="F4" s="40"/>
      <c r="G4" s="40"/>
    </row>
    <row r="6" spans="1:10" ht="39" customHeight="1" x14ac:dyDescent="0.25">
      <c r="A6" s="41" t="s">
        <v>51</v>
      </c>
      <c r="B6" s="41"/>
      <c r="C6" s="41"/>
      <c r="D6" s="41"/>
      <c r="E6" s="41"/>
      <c r="F6" s="41"/>
      <c r="G6" s="41"/>
    </row>
    <row r="8" spans="1:10" ht="34.9" customHeight="1" x14ac:dyDescent="0.25">
      <c r="A8" s="31" t="s">
        <v>0</v>
      </c>
      <c r="B8" s="31" t="s">
        <v>1</v>
      </c>
      <c r="C8" s="31" t="s">
        <v>2</v>
      </c>
      <c r="D8" s="31" t="s">
        <v>3</v>
      </c>
      <c r="E8" s="31" t="s">
        <v>4</v>
      </c>
      <c r="F8" s="6" t="s">
        <v>5</v>
      </c>
      <c r="G8" s="31" t="s">
        <v>6</v>
      </c>
    </row>
    <row r="9" spans="1:10" ht="15.75" x14ac:dyDescent="0.25">
      <c r="A9" s="28">
        <v>1</v>
      </c>
      <c r="B9" s="36" t="s">
        <v>35</v>
      </c>
      <c r="C9" s="36"/>
      <c r="D9" s="36"/>
      <c r="E9" s="36"/>
      <c r="F9" s="36"/>
      <c r="G9" s="32"/>
    </row>
    <row r="10" spans="1:10" ht="47.25" customHeight="1" x14ac:dyDescent="0.25">
      <c r="A10" s="4" t="s">
        <v>42</v>
      </c>
      <c r="B10" s="2" t="s">
        <v>13</v>
      </c>
      <c r="C10" s="2" t="s">
        <v>17</v>
      </c>
      <c r="D10" s="4" t="s">
        <v>11</v>
      </c>
      <c r="E10" s="33">
        <v>0.123</v>
      </c>
      <c r="F10" s="7"/>
      <c r="G10" s="7">
        <f>ROUND(E10*F10,2)</f>
        <v>0</v>
      </c>
    </row>
    <row r="11" spans="1:10" x14ac:dyDescent="0.25">
      <c r="A11" s="29">
        <v>2</v>
      </c>
      <c r="B11" s="35" t="s">
        <v>36</v>
      </c>
      <c r="C11" s="36"/>
      <c r="D11" s="36"/>
      <c r="E11" s="36"/>
      <c r="F11" s="36"/>
      <c r="G11" s="30"/>
    </row>
    <row r="12" spans="1:10" ht="62.25" x14ac:dyDescent="0.25">
      <c r="A12" s="4" t="s">
        <v>43</v>
      </c>
      <c r="B12" s="3" t="s">
        <v>19</v>
      </c>
      <c r="C12" s="2" t="s">
        <v>33</v>
      </c>
      <c r="D12" s="4" t="s">
        <v>8</v>
      </c>
      <c r="E12" s="7">
        <v>17.2</v>
      </c>
      <c r="F12" s="7"/>
      <c r="G12" s="7">
        <f t="shared" ref="G12:G19" si="0">ROUND(E12*F12,2)</f>
        <v>0</v>
      </c>
    </row>
    <row r="13" spans="1:10" x14ac:dyDescent="0.25">
      <c r="A13" s="29">
        <v>3</v>
      </c>
      <c r="B13" s="36" t="s">
        <v>37</v>
      </c>
      <c r="C13" s="36"/>
      <c r="D13" s="36"/>
      <c r="E13" s="36"/>
      <c r="F13" s="36"/>
      <c r="G13" s="30"/>
    </row>
    <row r="14" spans="1:10" ht="30" x14ac:dyDescent="0.25">
      <c r="A14" s="4" t="s">
        <v>44</v>
      </c>
      <c r="B14" s="3" t="s">
        <v>20</v>
      </c>
      <c r="C14" s="2" t="s">
        <v>18</v>
      </c>
      <c r="D14" s="4" t="s">
        <v>7</v>
      </c>
      <c r="E14" s="7">
        <v>658</v>
      </c>
      <c r="F14" s="7"/>
      <c r="G14" s="7">
        <f>ROUND(E14*F14,2)</f>
        <v>0</v>
      </c>
    </row>
    <row r="15" spans="1:10" x14ac:dyDescent="0.25">
      <c r="A15" s="28">
        <v>4</v>
      </c>
      <c r="B15" s="35" t="s">
        <v>38</v>
      </c>
      <c r="C15" s="36"/>
      <c r="D15" s="36"/>
      <c r="E15" s="36"/>
      <c r="F15" s="36"/>
      <c r="G15" s="30"/>
    </row>
    <row r="16" spans="1:10" ht="48.75" customHeight="1" x14ac:dyDescent="0.25">
      <c r="A16" s="4" t="s">
        <v>45</v>
      </c>
      <c r="B16" s="3" t="s">
        <v>14</v>
      </c>
      <c r="C16" s="2" t="s">
        <v>46</v>
      </c>
      <c r="D16" s="4" t="s">
        <v>7</v>
      </c>
      <c r="E16" s="7">
        <v>790</v>
      </c>
      <c r="F16" s="7"/>
      <c r="G16" s="7">
        <f>ROUND(E16*F16,2)</f>
        <v>0</v>
      </c>
    </row>
    <row r="17" spans="1:12" ht="35.450000000000003" customHeight="1" x14ac:dyDescent="0.25">
      <c r="A17" s="4" t="s">
        <v>47</v>
      </c>
      <c r="B17" s="3" t="s">
        <v>14</v>
      </c>
      <c r="C17" s="2" t="s">
        <v>48</v>
      </c>
      <c r="D17" s="4" t="s">
        <v>7</v>
      </c>
      <c r="E17" s="7">
        <v>826</v>
      </c>
      <c r="F17" s="7"/>
      <c r="G17" s="7">
        <f>ROUND(E17*F17,2)</f>
        <v>0</v>
      </c>
      <c r="H17" s="34"/>
    </row>
    <row r="18" spans="1:12" x14ac:dyDescent="0.25">
      <c r="A18" s="29">
        <v>5</v>
      </c>
      <c r="B18" s="35" t="s">
        <v>49</v>
      </c>
      <c r="C18" s="36"/>
      <c r="D18" s="36"/>
      <c r="E18" s="36"/>
      <c r="F18" s="36"/>
      <c r="G18" s="30"/>
    </row>
    <row r="19" spans="1:12" ht="30" x14ac:dyDescent="0.25">
      <c r="A19" s="4" t="s">
        <v>50</v>
      </c>
      <c r="B19" s="3" t="s">
        <v>15</v>
      </c>
      <c r="C19" s="2" t="s">
        <v>12</v>
      </c>
      <c r="D19" s="4" t="s">
        <v>8</v>
      </c>
      <c r="E19" s="7">
        <v>20.88</v>
      </c>
      <c r="F19" s="8"/>
      <c r="G19" s="7">
        <f t="shared" si="0"/>
        <v>0</v>
      </c>
      <c r="L19" t="s">
        <v>16</v>
      </c>
    </row>
    <row r="20" spans="1:12" ht="15.75" x14ac:dyDescent="0.25">
      <c r="A20" s="1"/>
      <c r="D20" s="37" t="s">
        <v>22</v>
      </c>
      <c r="E20" s="37"/>
      <c r="F20" s="37"/>
      <c r="G20" s="9">
        <f>SUM(G10:G19)</f>
        <v>0</v>
      </c>
    </row>
    <row r="21" spans="1:12" ht="15.75" x14ac:dyDescent="0.25">
      <c r="A21" s="1"/>
      <c r="D21" s="37" t="s">
        <v>9</v>
      </c>
      <c r="E21" s="37"/>
      <c r="F21" s="37"/>
      <c r="G21" s="10">
        <f>G22-G20</f>
        <v>0</v>
      </c>
    </row>
    <row r="22" spans="1:12" ht="15.75" x14ac:dyDescent="0.25">
      <c r="A22" s="1"/>
      <c r="D22" s="37" t="s">
        <v>10</v>
      </c>
      <c r="E22" s="37"/>
      <c r="F22" s="37"/>
      <c r="G22" s="10">
        <f>1.23*G20</f>
        <v>0</v>
      </c>
    </row>
    <row r="23" spans="1:12" x14ac:dyDescent="0.25">
      <c r="A23" s="1"/>
    </row>
    <row r="24" spans="1:12" s="16" customFormat="1" ht="25.5" customHeight="1" x14ac:dyDescent="0.2">
      <c r="A24" s="42" t="s">
        <v>28</v>
      </c>
      <c r="B24" s="42"/>
      <c r="C24" s="43" t="s">
        <v>32</v>
      </c>
      <c r="D24" s="43"/>
      <c r="E24" s="43"/>
      <c r="F24" s="43"/>
      <c r="G24" s="43"/>
      <c r="H24" s="23"/>
      <c r="I24" s="17"/>
    </row>
    <row r="25" spans="1:12" s="16" customFormat="1" ht="26.25" customHeight="1" x14ac:dyDescent="0.2">
      <c r="B25" s="18"/>
      <c r="C25" s="43" t="s">
        <v>31</v>
      </c>
      <c r="D25" s="43"/>
      <c r="E25" s="43"/>
      <c r="F25" s="43"/>
      <c r="G25" s="43"/>
      <c r="H25" s="23"/>
      <c r="I25" s="17"/>
    </row>
    <row r="26" spans="1:12" s="16" customFormat="1" ht="12.75" x14ac:dyDescent="0.25">
      <c r="B26" s="18"/>
      <c r="C26" s="18"/>
      <c r="D26" s="19"/>
      <c r="E26" s="18"/>
      <c r="F26" s="13"/>
      <c r="G26" s="13"/>
      <c r="H26" s="20"/>
      <c r="I26" s="17"/>
    </row>
    <row r="27" spans="1:12" s="16" customFormat="1" ht="12.75" x14ac:dyDescent="0.25">
      <c r="B27" s="18"/>
      <c r="C27" s="18"/>
      <c r="D27" s="19"/>
      <c r="E27" s="18"/>
      <c r="F27" s="13"/>
      <c r="G27" s="13"/>
      <c r="H27" s="20"/>
      <c r="I27" s="17"/>
    </row>
    <row r="28" spans="1:12" s="16" customFormat="1" ht="12.75" x14ac:dyDescent="0.2">
      <c r="B28" s="18"/>
      <c r="C28" s="18"/>
      <c r="D28" s="19"/>
      <c r="E28" s="44" t="s">
        <v>29</v>
      </c>
      <c r="F28" s="44"/>
      <c r="G28" s="44"/>
      <c r="H28" s="21"/>
      <c r="I28" s="21"/>
    </row>
    <row r="29" spans="1:12" s="16" customFormat="1" ht="14.45" customHeight="1" x14ac:dyDescent="0.2">
      <c r="B29" s="18"/>
      <c r="C29" s="18"/>
      <c r="D29" s="19"/>
      <c r="E29" s="39" t="s">
        <v>30</v>
      </c>
      <c r="F29" s="39"/>
      <c r="G29" s="39"/>
      <c r="H29" s="15"/>
      <c r="I29" s="22"/>
    </row>
  </sheetData>
  <mergeCells count="18">
    <mergeCell ref="A24:B24"/>
    <mergeCell ref="C24:G24"/>
    <mergeCell ref="C25:G25"/>
    <mergeCell ref="E28:G28"/>
    <mergeCell ref="E29:G29"/>
    <mergeCell ref="F1:G1"/>
    <mergeCell ref="F2:G2"/>
    <mergeCell ref="A4:G4"/>
    <mergeCell ref="A2:B2"/>
    <mergeCell ref="D21:F21"/>
    <mergeCell ref="A6:G6"/>
    <mergeCell ref="B9:F9"/>
    <mergeCell ref="B11:F11"/>
    <mergeCell ref="B13:F13"/>
    <mergeCell ref="B15:F15"/>
    <mergeCell ref="B18:F18"/>
    <mergeCell ref="D22:F22"/>
    <mergeCell ref="D20:F20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view="pageBreakPreview" zoomScale="60" zoomScaleNormal="100" workbookViewId="0">
      <selection activeCell="G15" sqref="G15"/>
    </sheetView>
  </sheetViews>
  <sheetFormatPr defaultRowHeight="15" x14ac:dyDescent="0.25"/>
  <cols>
    <col min="1" max="1" width="6" customWidth="1"/>
    <col min="2" max="2" width="12.140625" customWidth="1"/>
    <col min="3" max="3" width="50.85546875" customWidth="1"/>
    <col min="4" max="4" width="0.7109375" customWidth="1"/>
    <col min="5" max="5" width="16.7109375" customWidth="1"/>
    <col min="6" max="6" width="13.7109375" customWidth="1"/>
    <col min="7" max="7" width="16.7109375" bestFit="1" customWidth="1"/>
  </cols>
  <sheetData>
    <row r="1" spans="1:10" s="14" customFormat="1" x14ac:dyDescent="0.25">
      <c r="A1" s="11" t="s">
        <v>24</v>
      </c>
      <c r="B1" s="11"/>
      <c r="C1" s="11"/>
      <c r="D1" s="11"/>
      <c r="E1" s="24"/>
      <c r="F1" s="38" t="s">
        <v>25</v>
      </c>
      <c r="G1" s="38"/>
      <c r="H1" s="11"/>
      <c r="I1" s="11"/>
    </row>
    <row r="2" spans="1:10" s="14" customFormat="1" x14ac:dyDescent="0.2">
      <c r="A2" s="39" t="s">
        <v>26</v>
      </c>
      <c r="B2" s="39"/>
      <c r="C2" s="15"/>
      <c r="D2" s="15"/>
      <c r="E2" s="15"/>
      <c r="F2" s="39" t="s">
        <v>27</v>
      </c>
      <c r="G2" s="39"/>
      <c r="H2" s="15"/>
      <c r="I2" s="15"/>
      <c r="J2" s="15"/>
    </row>
    <row r="4" spans="1:10" ht="18.75" x14ac:dyDescent="0.3">
      <c r="A4" s="40" t="s">
        <v>34</v>
      </c>
      <c r="B4" s="40"/>
      <c r="C4" s="40"/>
      <c r="D4" s="40"/>
      <c r="E4" s="40"/>
      <c r="F4" s="40"/>
      <c r="G4" s="40"/>
    </row>
    <row r="6" spans="1:10" ht="18.75" x14ac:dyDescent="0.25">
      <c r="A6" s="41" t="s">
        <v>21</v>
      </c>
      <c r="B6" s="41"/>
      <c r="C6" s="41"/>
      <c r="D6" s="41"/>
      <c r="E6" s="41"/>
      <c r="F6" s="41"/>
      <c r="G6" s="41"/>
    </row>
    <row r="8" spans="1:10" ht="15.75" x14ac:dyDescent="0.25">
      <c r="A8" s="5" t="s">
        <v>41</v>
      </c>
      <c r="B8" s="47" t="s">
        <v>2</v>
      </c>
      <c r="C8" s="48"/>
      <c r="D8" s="48"/>
      <c r="E8" s="48"/>
      <c r="F8" s="50"/>
      <c r="G8" s="5" t="s">
        <v>6</v>
      </c>
    </row>
    <row r="9" spans="1:10" ht="15.75" x14ac:dyDescent="0.25">
      <c r="A9" s="5">
        <v>1</v>
      </c>
      <c r="B9" s="49" t="s">
        <v>35</v>
      </c>
      <c r="C9" s="49"/>
      <c r="D9" s="49"/>
      <c r="E9" s="49"/>
      <c r="F9" s="49"/>
      <c r="G9" s="25"/>
    </row>
    <row r="10" spans="1:10" ht="15.75" x14ac:dyDescent="0.25">
      <c r="A10" s="26">
        <v>2</v>
      </c>
      <c r="B10" s="47" t="s">
        <v>36</v>
      </c>
      <c r="C10" s="48"/>
      <c r="D10" s="48"/>
      <c r="E10" s="48"/>
      <c r="F10" s="48"/>
      <c r="G10" s="27"/>
    </row>
    <row r="11" spans="1:10" ht="15.75" x14ac:dyDescent="0.25">
      <c r="A11" s="26">
        <v>3</v>
      </c>
      <c r="B11" s="48" t="s">
        <v>37</v>
      </c>
      <c r="C11" s="48"/>
      <c r="D11" s="48"/>
      <c r="E11" s="48"/>
      <c r="F11" s="48"/>
      <c r="G11" s="27"/>
    </row>
    <row r="12" spans="1:10" ht="15.75" x14ac:dyDescent="0.25">
      <c r="A12" s="5">
        <v>4</v>
      </c>
      <c r="B12" s="47" t="s">
        <v>38</v>
      </c>
      <c r="C12" s="48"/>
      <c r="D12" s="48"/>
      <c r="E12" s="48"/>
      <c r="F12" s="48"/>
      <c r="G12" s="27"/>
    </row>
    <row r="13" spans="1:10" ht="15.75" x14ac:dyDescent="0.25">
      <c r="A13" s="26">
        <v>5</v>
      </c>
      <c r="B13" s="49" t="s">
        <v>49</v>
      </c>
      <c r="C13" s="49"/>
      <c r="D13" s="49"/>
      <c r="E13" s="49"/>
      <c r="F13" s="49"/>
      <c r="G13" s="27"/>
    </row>
    <row r="14" spans="1:10" ht="15.75" x14ac:dyDescent="0.25">
      <c r="A14" s="1"/>
      <c r="D14" s="37" t="s">
        <v>22</v>
      </c>
      <c r="E14" s="37"/>
      <c r="F14" s="37"/>
      <c r="G14" s="9">
        <f>SUM(G9:G13)</f>
        <v>0</v>
      </c>
    </row>
    <row r="15" spans="1:10" ht="15.75" x14ac:dyDescent="0.25">
      <c r="A15" s="1"/>
      <c r="D15" s="37" t="s">
        <v>9</v>
      </c>
      <c r="E15" s="37"/>
      <c r="F15" s="37"/>
      <c r="G15" s="10">
        <f>G16-G14</f>
        <v>0</v>
      </c>
    </row>
    <row r="16" spans="1:10" ht="15.75" x14ac:dyDescent="0.25">
      <c r="A16" s="1"/>
      <c r="D16" s="37" t="s">
        <v>10</v>
      </c>
      <c r="E16" s="37"/>
      <c r="F16" s="37"/>
      <c r="G16" s="10">
        <f>-G14*1.23</f>
        <v>0</v>
      </c>
    </row>
    <row r="17" spans="1:9" x14ac:dyDescent="0.25">
      <c r="A17" s="1"/>
    </row>
    <row r="18" spans="1:9" s="16" customFormat="1" ht="25.5" customHeight="1" x14ac:dyDescent="0.2">
      <c r="A18" s="42" t="s">
        <v>28</v>
      </c>
      <c r="B18" s="42"/>
      <c r="C18" s="43" t="s">
        <v>39</v>
      </c>
      <c r="D18" s="43"/>
      <c r="E18" s="43"/>
      <c r="F18" s="43"/>
      <c r="G18" s="43"/>
      <c r="H18" s="23"/>
      <c r="I18" s="17"/>
    </row>
    <row r="19" spans="1:9" s="16" customFormat="1" ht="26.25" customHeight="1" x14ac:dyDescent="0.2">
      <c r="B19" s="18"/>
      <c r="C19" s="43" t="s">
        <v>40</v>
      </c>
      <c r="D19" s="43"/>
      <c r="E19" s="43"/>
      <c r="F19" s="43"/>
      <c r="G19" s="43"/>
      <c r="H19" s="23"/>
      <c r="I19" s="17"/>
    </row>
    <row r="20" spans="1:9" s="16" customFormat="1" ht="12.75" x14ac:dyDescent="0.25">
      <c r="B20" s="18"/>
      <c r="C20" s="18"/>
      <c r="D20" s="19"/>
      <c r="E20" s="18"/>
      <c r="F20" s="13"/>
      <c r="G20" s="13"/>
      <c r="H20" s="20"/>
      <c r="I20" s="17"/>
    </row>
    <row r="21" spans="1:9" s="16" customFormat="1" ht="12.75" x14ac:dyDescent="0.25">
      <c r="B21" s="18"/>
      <c r="C21" s="18"/>
      <c r="D21" s="19"/>
      <c r="E21" s="18"/>
      <c r="F21" s="13"/>
      <c r="G21" s="13"/>
      <c r="H21" s="20"/>
      <c r="I21" s="17"/>
    </row>
    <row r="22" spans="1:9" s="16" customFormat="1" ht="12.75" x14ac:dyDescent="0.2">
      <c r="B22" s="18"/>
      <c r="C22" s="18"/>
      <c r="D22" s="19"/>
      <c r="E22" s="44" t="s">
        <v>29</v>
      </c>
      <c r="F22" s="44"/>
      <c r="G22" s="44"/>
      <c r="H22" s="21"/>
      <c r="I22" s="21"/>
    </row>
    <row r="23" spans="1:9" s="16" customFormat="1" ht="14.45" customHeight="1" x14ac:dyDescent="0.2">
      <c r="B23" s="18"/>
      <c r="C23" s="18"/>
      <c r="D23" s="19"/>
      <c r="E23" s="39" t="s">
        <v>30</v>
      </c>
      <c r="F23" s="39"/>
      <c r="G23" s="39"/>
      <c r="H23" s="15"/>
      <c r="I23" s="22"/>
    </row>
    <row r="24" spans="1:9" x14ac:dyDescent="0.25">
      <c r="A24" s="1"/>
    </row>
    <row r="25" spans="1:9" s="16" customFormat="1" ht="12.75" x14ac:dyDescent="0.2">
      <c r="A25" s="45"/>
      <c r="B25" s="45"/>
      <c r="C25" s="46"/>
      <c r="D25" s="46"/>
      <c r="E25" s="46"/>
      <c r="F25" s="46"/>
      <c r="G25" s="46"/>
      <c r="H25" s="23"/>
      <c r="I25" s="17"/>
    </row>
    <row r="26" spans="1:9" s="16" customFormat="1" ht="12.75" x14ac:dyDescent="0.25">
      <c r="B26" s="18"/>
      <c r="C26" s="18"/>
      <c r="D26" s="19"/>
      <c r="E26" s="18"/>
      <c r="F26" s="13"/>
      <c r="G26" s="13"/>
      <c r="H26" s="20"/>
      <c r="I26" s="17"/>
    </row>
  </sheetData>
  <mergeCells count="21">
    <mergeCell ref="F1:G1"/>
    <mergeCell ref="A2:B2"/>
    <mergeCell ref="F2:G2"/>
    <mergeCell ref="B12:F12"/>
    <mergeCell ref="B13:F13"/>
    <mergeCell ref="A4:G4"/>
    <mergeCell ref="A6:G6"/>
    <mergeCell ref="B8:F8"/>
    <mergeCell ref="B9:F9"/>
    <mergeCell ref="B10:F10"/>
    <mergeCell ref="B11:F11"/>
    <mergeCell ref="A25:B25"/>
    <mergeCell ref="C25:G25"/>
    <mergeCell ref="D14:F14"/>
    <mergeCell ref="D15:F15"/>
    <mergeCell ref="D16:F16"/>
    <mergeCell ref="A18:B18"/>
    <mergeCell ref="C18:G18"/>
    <mergeCell ref="C19:G19"/>
    <mergeCell ref="E22:G22"/>
    <mergeCell ref="E23:G23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Kosztorys ofertowy</vt:lpstr>
      <vt:lpstr>Tabela elementów scalonych</vt:lpstr>
      <vt:lpstr>'Kosztorys ofertowy'!Obszar_wydruku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2018-06-27T12:41:25Z</dcterms:modified>
</cp:coreProperties>
</file>